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h\УАХД\Аукцион 2023\Электрон торги\"/>
    </mc:Choice>
  </mc:AlternateContent>
  <bookViews>
    <workbookView xWindow="0" yWindow="300" windowWidth="28800" windowHeight="8535"/>
  </bookViews>
  <sheets>
    <sheet name="10 ед" sheetId="2" r:id="rId1"/>
    <sheet name="в идеале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 l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K22" i="1" s="1"/>
  <c r="L22" i="1" l="1"/>
  <c r="M22" i="1" s="1"/>
</calcChain>
</file>

<file path=xl/sharedStrings.xml><?xml version="1.0" encoding="utf-8"?>
<sst xmlns="http://schemas.openxmlformats.org/spreadsheetml/2006/main" count="109" uniqueCount="74">
  <si>
    <t>Перечень имущества выставленное на электронные торги</t>
  </si>
  <si>
    <t>плата за единовременное подключение продавца к базе данных по продаже имущества (далее – база данных)-
20 МРП</t>
  </si>
  <si>
    <t>исполнение приказа по объекту продажи - включение его в базу данных (проверка, доработка и исполнение либо отказ)-
 0,5МРП</t>
  </si>
  <si>
    <t>исполнение приказа по торгам - опубликование информационного сообщения на веб-портале реестра (проверка, доработка и исполнение либо отказ)-
 0.5 МРП</t>
  </si>
  <si>
    <t>№ п/п</t>
  </si>
  <si>
    <t xml:space="preserve">Наименование </t>
  </si>
  <si>
    <t>Дата и время начала торга</t>
  </si>
  <si>
    <t>Стартовая цена</t>
  </si>
  <si>
    <t>Номер торга</t>
  </si>
  <si>
    <t>Ссылка на сайт торга</t>
  </si>
  <si>
    <t>16.09.2022 г. в 11:00 ч.</t>
  </si>
  <si>
    <t>https://cabinet-auction.gosreestr.kz/p/ru/auctions/252175/seller-view</t>
  </si>
  <si>
    <t>21.09.2022 г. в 14:00 ч.</t>
  </si>
  <si>
    <t>https://cabinet-auction.gosreestr.kz/p/ru/auctions/252299/user-view</t>
  </si>
  <si>
    <t>23.09.2022 г. в 11:00 ч.</t>
  </si>
  <si>
    <t>https://cabinet-auction.gosreestr.kz/p/ru/auctions/252442/user-view</t>
  </si>
  <si>
    <t>https://cabinet-auction.gosreestr.kz/p/ru/auctions/252443/user-view</t>
  </si>
  <si>
    <t>https://cabinet-auction.gosreestr.kz/p/ru/auctions/252441/user-view</t>
  </si>
  <si>
    <t>https://cabinet-auction.gosreestr.kz/p/ru/auctions/252440/seller-view</t>
  </si>
  <si>
    <t>https://cabinet-auction.gosreestr.kz/p/ru/auctions/252438/user-view</t>
  </si>
  <si>
    <t>инвентарный номер</t>
  </si>
  <si>
    <t>адрес</t>
  </si>
  <si>
    <t>10000000
10000001
10000002
10000006
10000004</t>
  </si>
  <si>
    <t>Нежилое помещение
Нежилое помещение
Нежилое помещение
Нежилое помещение
Земельный участок общ.пл.0,7045 га</t>
  </si>
  <si>
    <t>г. Алматы, р-н Наурызбайский, мкр.Достык, ул. Илтипат, д.63 (ранее: г. Алматы, р-н Наурызбайский, мкр.Достык, ул. Пионерская,д. 63),(РКА0201300122225001)</t>
  </si>
  <si>
    <t>10000415/10000417</t>
  </si>
  <si>
    <t>Жилой дом с земельным участком общ.пл 0,1228га</t>
  </si>
  <si>
    <t>г. Алматы, р-н
Бостандыкский, с/т
Алатау, д. 128,
(РКА0201500032457336)</t>
  </si>
  <si>
    <t>Нежилое помещение с земельныс участком</t>
  </si>
  <si>
    <t>г. Алматы, р-н Ауэзовский, пр.Райымбек, ст-е 434 (ранее: г. Алматы, р-н Ауэзовский, ул.Ташкентская, ст-е 434),(РКА0201300122875609)</t>
  </si>
  <si>
    <t>Земельный участок</t>
  </si>
  <si>
    <t>г. Алматы, р-н Медеуский, ПК Горный Гигант, уч. 2588, (РКА2201600100151804)</t>
  </si>
  <si>
    <t>22000049
22000050
22000067
22000058
41008926/41008926-0</t>
  </si>
  <si>
    <r>
      <t xml:space="preserve">Подвал по адр г.Алм ул.Жолдасбекова97 </t>
    </r>
    <r>
      <rPr>
        <sz val="10"/>
        <color theme="1"/>
        <rFont val="Times New Roman"/>
        <family val="1"/>
        <charset val="204"/>
      </rPr>
      <t xml:space="preserve">(Подвал ( 2 этаж - 1 098 кв.м.+ 13 единиц ОС);
</t>
    </r>
    <r>
      <rPr>
        <b/>
        <sz val="10"/>
        <color theme="1"/>
        <rFont val="Times New Roman"/>
        <family val="1"/>
        <charset val="204"/>
      </rPr>
      <t xml:space="preserve">Цокольный этаж по адр г.Алм ул.Жолдасбекова97 </t>
    </r>
    <r>
      <rPr>
        <sz val="10"/>
        <color theme="1"/>
        <rFont val="Times New Roman"/>
        <family val="1"/>
        <charset val="204"/>
      </rPr>
      <t xml:space="preserve">(Цокольный этаж ( Блок Д, Блок С - 1 415 кв.м.);
</t>
    </r>
    <r>
      <rPr>
        <b/>
        <sz val="10"/>
        <color theme="1"/>
        <rFont val="Times New Roman"/>
        <family val="1"/>
        <charset val="204"/>
      </rPr>
      <t xml:space="preserve">Тех этаж по адр г.Алм ул.Жолдасбекова97 </t>
    </r>
    <r>
      <rPr>
        <sz val="10"/>
        <color theme="1"/>
        <rFont val="Times New Roman"/>
        <family val="1"/>
        <charset val="204"/>
      </rPr>
      <t xml:space="preserve">(Лит А,Тех.этаж+16 ( 432,10 кв.м.)+ 2 единицы ОС);
</t>
    </r>
    <r>
      <rPr>
        <b/>
        <sz val="10"/>
        <color theme="1"/>
        <rFont val="Times New Roman"/>
        <family val="1"/>
        <charset val="204"/>
      </rPr>
      <t xml:space="preserve">8 этаж по адр г.Алм ул.Жолдасбекова97 </t>
    </r>
    <r>
      <rPr>
        <sz val="10"/>
        <color theme="1"/>
        <rFont val="Times New Roman"/>
        <family val="1"/>
        <charset val="204"/>
      </rPr>
      <t xml:space="preserve">(Лит А,8 этаж  ( 787,4 кв.м);
</t>
    </r>
    <r>
      <rPr>
        <b/>
        <sz val="10"/>
        <color theme="1"/>
        <rFont val="Times New Roman"/>
        <family val="1"/>
        <charset val="204"/>
      </rPr>
      <t>Крышная конструкция 20*5,82 м</t>
    </r>
    <r>
      <rPr>
        <sz val="10"/>
        <color theme="1"/>
        <rFont val="Times New Roman"/>
        <family val="1"/>
        <charset val="204"/>
      </rPr>
      <t xml:space="preserve"> Аль-Фараби/ Мендикулова.</t>
    </r>
  </si>
  <si>
    <t>г. Алматы, р-н Медеуский, мкр. Самал-2, д. 97,(РКА0201300122121804)</t>
  </si>
  <si>
    <t>22000069
22000070</t>
  </si>
  <si>
    <r>
      <t xml:space="preserve">1 этаж по адр. г.Алматы ул.Жолдасбекова97 </t>
    </r>
    <r>
      <rPr>
        <sz val="10"/>
        <color theme="1"/>
        <rFont val="Times New Roman"/>
        <family val="1"/>
        <charset val="204"/>
      </rPr>
      <t xml:space="preserve">( Блок С-552,6 кв.м) +1 единица ОС
</t>
    </r>
    <r>
      <rPr>
        <b/>
        <sz val="10"/>
        <color theme="1"/>
        <rFont val="Times New Roman"/>
        <family val="1"/>
        <charset val="204"/>
      </rPr>
      <t>2 этаж по адр. г.Алматы ул.Жолдасбекова97</t>
    </r>
    <r>
      <rPr>
        <sz val="10"/>
        <color theme="1"/>
        <rFont val="Times New Roman"/>
        <family val="1"/>
        <charset val="204"/>
      </rPr>
      <t xml:space="preserve"> ( Блок С-330,9 кв.м.)</t>
    </r>
  </si>
  <si>
    <t>Земельный участок ощ.пл.167,1865га</t>
  </si>
  <si>
    <t>г. Астана, р-н Нұра, ул.
Е 689, уч. 1/1 (ранее: г.
Астана, р-н Есиль, ул. Е
689, уч. 1/1),
(РКА2201600082206605)</t>
  </si>
  <si>
    <t>Здание общ пл.541 кв.м  с З/У общ.пл. 0.0533га</t>
  </si>
  <si>
    <t>г. Астана, р-н Сарыарка,
пр. Республика, д. 82/3
(ранее: г. Нур-Султан, р-
н Сарыарка, пр.
Республика, д. 82/3),
(РКА0201500034352239)</t>
  </si>
  <si>
    <t>Нежилое помещение с земельным участком</t>
  </si>
  <si>
    <t>г. Астана, р-н Байконыр,
ул. Амангелді Иманов,
д. 17, н.п. 17,
(РКА1201700080168883)</t>
  </si>
  <si>
    <t>г. Астана, р-н Байконыр,
ул. Амангелді Иманов,
д. 17, н.п. 1,
(РКА1201700076772688)</t>
  </si>
  <si>
    <t>Офис</t>
  </si>
  <si>
    <t>г. Астана, р-н Байконыр,ул. Мәлік Ғабдуллин, д.18, н.п. 3,(РКА1201400026960756)</t>
  </si>
  <si>
    <t>10000568/10000569</t>
  </si>
  <si>
    <t>Производственная база/Земельный участок</t>
  </si>
  <si>
    <t>г. Астана, р-н Байконыр,ул. Сарысу, д. 10/2,(РКА0201400022873882)</t>
  </si>
  <si>
    <t>Нежилое помещение</t>
  </si>
  <si>
    <t>г. Астана, р-н Нұра,шос. Коргалжын, д. 31,н.п. 12 (ранее: г. Астана,р-н Есиль, шос.Коргалжын, д. 31, н.п.12),(РКА1201700076747083)</t>
  </si>
  <si>
    <t>г. Астана, р-н Нұра,шос. Коргалжын, д. 31,н.п. 13 (ранее: г. Астана,р-н Есиль, шос.Коргалжын, д. 31, н.п.13),(РКА1201700076747189)</t>
  </si>
  <si>
    <t>Жилой дом с магазином .общ пл 2880.5 кв.м,</t>
  </si>
  <si>
    <t>обл. Карагандинская, г.Темиртау, пр.Республики, д. 99,(РКА0201300309274509)</t>
  </si>
  <si>
    <t>10000555/10000556</t>
  </si>
  <si>
    <t>Завод (производство изд.изяч.бетона)/Земельный участок (производство изд.изяч.бетона)</t>
  </si>
  <si>
    <t>обл. Абай, г. Семей, ул.Сеченова, д. 9Б (ранее:обл. Восточно-Казахстанская, г. Семей,ул. Сеченова, д. 9Б),(РКА0201500041138936)</t>
  </si>
  <si>
    <t>Гарантийный взнос (5%)</t>
  </si>
  <si>
    <t>г. Астана, р-н Нұра, ул.Е 689, уч. 1/1 (ранее: г.Астана, р-н Есиль, ул. Е 689, уч. 1/1),(РКА2201600082206605)</t>
  </si>
  <si>
    <t>г. Астана, р-н Сарыарка,пр. Республика, д. 82/3 (ранее: г. Нур-Султан, р-н Сарыарка, пр.Республика, д. 82/3),(РКА0201500034352239)</t>
  </si>
  <si>
    <t>г. Астана, р-н Байконыр,ул. Амангелді Иманов,д. 17, н.п. 17,(РКА1201700080168883)</t>
  </si>
  <si>
    <t>г. Астана, р-н Байконыр,ул. Амангелді Иманов,д. 17, н.п. 1,(РКА1201700076772688)</t>
  </si>
  <si>
    <t>ID номер</t>
  </si>
  <si>
    <t>https://cabinet-auction.gosreestr.kz/p/ru/auctions/296128/seller-view</t>
  </si>
  <si>
    <t>https://cabinet-auction.gosreestr.kz/p/ru/auctions/296129/seller-view</t>
  </si>
  <si>
    <t>https://cabinet-auction.gosreestr.kz/p/ru/auctions/296135/seller-view</t>
  </si>
  <si>
    <t>https://cabinet-auction.gosreestr.kz/p/ru/auctions/296137/seller-view</t>
  </si>
  <si>
    <t>https://cabinet-auction.gosreestr.kz/p/ru/auctions/296139/seller-view</t>
  </si>
  <si>
    <t>https://cabinet-auction.gosreestr.kz/p/ru/auctions/296141/seller-view</t>
  </si>
  <si>
    <t>https://cabinet-auction.gosreestr.kz/p/ru/auctions/296147/seller-view</t>
  </si>
  <si>
    <t>https://cabinet-auction.gosreestr.kz/p/ru/auctions/296150/seller-view</t>
  </si>
  <si>
    <t>https://cabinet-auction.gosreestr.kz/p/ru/auctions/296151/seller-view</t>
  </si>
  <si>
    <t>https://cabinet-auction.gosreestr.kz/p/ru/auctions/296152/seller-view</t>
  </si>
  <si>
    <t>Перечень недвижимого имущества, выставяемое на электронные торги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</si>
</sst>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6" fillId="3" borderId="0" xfId="0" applyNumberFormat="1" applyFont="1" applyFill="1"/>
    <xf numFmtId="164" fontId="6" fillId="0" borderId="0" xfId="0" applyNumberFormat="1" applyFont="1" applyFill="1"/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3" fontId="7" fillId="0" borderId="1" xfId="0" applyNumberFormat="1" applyFont="1" applyFill="1" applyBorder="1" applyAlignment="1">
      <alignment vertical="center"/>
    </xf>
    <xf numFmtId="43" fontId="7" fillId="4" borderId="1" xfId="0" applyNumberFormat="1" applyFont="1" applyFill="1" applyBorder="1" applyAlignment="1">
      <alignment vertical="center"/>
    </xf>
    <xf numFmtId="43" fontId="8" fillId="0" borderId="1" xfId="0" applyNumberFormat="1" applyFont="1" applyFill="1" applyBorder="1" applyAlignment="1">
      <alignment vertical="center"/>
    </xf>
    <xf numFmtId="43" fontId="8" fillId="0" borderId="1" xfId="0" applyNumberFormat="1" applyFont="1" applyFill="1" applyBorder="1"/>
    <xf numFmtId="43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43" fontId="7" fillId="5" borderId="1" xfId="0" applyNumberFormat="1" applyFont="1" applyFill="1" applyBorder="1" applyAlignment="1">
      <alignment vertical="center"/>
    </xf>
    <xf numFmtId="0" fontId="11" fillId="5" borderId="1" xfId="2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/>
    </xf>
    <xf numFmtId="0" fontId="7" fillId="5" borderId="1" xfId="0" applyFont="1" applyFill="1" applyBorder="1" applyAlignment="1">
      <alignment vertical="center" wrapText="1"/>
    </xf>
    <xf numFmtId="0" fontId="4" fillId="5" borderId="0" xfId="0" applyFont="1" applyFill="1"/>
    <xf numFmtId="14" fontId="8" fillId="0" borderId="1" xfId="0" applyNumberFormat="1" applyFont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3" fillId="0" borderId="1" xfId="2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5" borderId="1" xfId="2" applyFill="1" applyBorder="1"/>
    <xf numFmtId="0" fontId="3" fillId="0" borderId="1" xfId="2" applyBorder="1"/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binet-auction.gosreestr.kz/p/ru/auctions/296152/seller-view" TargetMode="External"/><Relationship Id="rId1" Type="http://schemas.openxmlformats.org/officeDocument/2006/relationships/hyperlink" Target="https://cabinet-auction.gosreestr.kz/p/ru/auctions/296135/seller-view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abinet-auction.gosreestr.kz/p/ru/auctions/252441/user-view" TargetMode="External"/><Relationship Id="rId3" Type="http://schemas.openxmlformats.org/officeDocument/2006/relationships/hyperlink" Target="https://cabinet-auction.gosreestr.kz/p/ru/auctions/252440/user-view" TargetMode="External"/><Relationship Id="rId7" Type="http://schemas.openxmlformats.org/officeDocument/2006/relationships/hyperlink" Target="https://cabinet-auction.gosreestr.kz/p/ru/auctions/252443/user-view" TargetMode="External"/><Relationship Id="rId12" Type="http://schemas.openxmlformats.org/officeDocument/2006/relationships/hyperlink" Target="https://cabinet-auction.gosreestr.kz/p/ru/auctions/252299/user-view" TargetMode="External"/><Relationship Id="rId2" Type="http://schemas.openxmlformats.org/officeDocument/2006/relationships/hyperlink" Target="https://cabinet-auction.gosreestr.kz/p/ru/auctions/252441/user-view" TargetMode="External"/><Relationship Id="rId1" Type="http://schemas.openxmlformats.org/officeDocument/2006/relationships/hyperlink" Target="https://cabinet-auction.gosreestr.kz/p/ru/auctions/252438/user-view" TargetMode="External"/><Relationship Id="rId6" Type="http://schemas.openxmlformats.org/officeDocument/2006/relationships/hyperlink" Target="https://cabinet-auction.gosreestr.kz/p/ru/auctions/252442/user-view" TargetMode="External"/><Relationship Id="rId11" Type="http://schemas.openxmlformats.org/officeDocument/2006/relationships/hyperlink" Target="https://cabinet-auction.gosreestr.kz/p/ru/auctions/252175/seller-view" TargetMode="External"/><Relationship Id="rId5" Type="http://schemas.openxmlformats.org/officeDocument/2006/relationships/hyperlink" Target="https://cabinet-auction.gosreestr.kz/p/ru/auctions/252442/user-view" TargetMode="External"/><Relationship Id="rId10" Type="http://schemas.openxmlformats.org/officeDocument/2006/relationships/hyperlink" Target="https://cabinet-auction.gosreestr.kz/p/ru/auctions/252438/user-view" TargetMode="External"/><Relationship Id="rId4" Type="http://schemas.openxmlformats.org/officeDocument/2006/relationships/hyperlink" Target="https://cabinet-auction.gosreestr.kz/p/ru/auctions/252443/user-view" TargetMode="External"/><Relationship Id="rId9" Type="http://schemas.openxmlformats.org/officeDocument/2006/relationships/hyperlink" Target="https://cabinet-auction.gosreestr.kz/p/ru/auctions/252440/seller-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workbookViewId="0">
      <selection activeCell="D3" sqref="D3"/>
    </sheetView>
  </sheetViews>
  <sheetFormatPr defaultRowHeight="15" x14ac:dyDescent="0.25"/>
  <cols>
    <col min="1" max="1" width="4.140625" style="3" customWidth="1"/>
    <col min="2" max="2" width="12.7109375" style="3" customWidth="1"/>
    <col min="3" max="3" width="31.42578125" style="3" customWidth="1"/>
    <col min="4" max="4" width="39.42578125" style="2" customWidth="1"/>
    <col min="5" max="5" width="15.85546875" style="4" bestFit="1" customWidth="1"/>
    <col min="6" max="6" width="17.28515625" style="4" hidden="1" customWidth="1"/>
    <col min="7" max="7" width="12.7109375" style="4" customWidth="1"/>
    <col min="8" max="8" width="13" style="4" customWidth="1"/>
    <col min="9" max="9" width="10.85546875" style="2" bestFit="1" customWidth="1"/>
    <col min="10" max="10" width="65.5703125" style="2" bestFit="1" customWidth="1"/>
    <col min="11" max="11" width="15.140625" style="2" customWidth="1"/>
    <col min="12" max="16384" width="9.140625" style="2"/>
  </cols>
  <sheetData>
    <row r="2" spans="1:11" ht="15.75" x14ac:dyDescent="0.25">
      <c r="A2" s="1"/>
      <c r="B2" s="1"/>
      <c r="C2" s="1"/>
      <c r="D2" s="61" t="s">
        <v>73</v>
      </c>
      <c r="E2" s="61"/>
      <c r="F2" s="61"/>
      <c r="G2" s="61"/>
      <c r="H2" s="61"/>
      <c r="I2" s="61"/>
      <c r="J2" s="61"/>
    </row>
    <row r="4" spans="1:11" ht="15" customHeight="1" x14ac:dyDescent="0.25">
      <c r="A4" s="62" t="s">
        <v>4</v>
      </c>
      <c r="B4" s="62" t="s">
        <v>20</v>
      </c>
      <c r="C4" s="62" t="s">
        <v>5</v>
      </c>
      <c r="D4" s="62" t="s">
        <v>21</v>
      </c>
      <c r="E4" s="62" t="s">
        <v>7</v>
      </c>
      <c r="F4" s="62" t="s">
        <v>57</v>
      </c>
      <c r="G4" s="63" t="s">
        <v>62</v>
      </c>
      <c r="H4" s="62" t="s">
        <v>6</v>
      </c>
      <c r="I4" s="62" t="s">
        <v>8</v>
      </c>
      <c r="J4" s="62" t="s">
        <v>9</v>
      </c>
    </row>
    <row r="5" spans="1:11" s="7" customFormat="1" ht="149.25" customHeight="1" x14ac:dyDescent="0.25">
      <c r="A5" s="62"/>
      <c r="B5" s="62"/>
      <c r="C5" s="62"/>
      <c r="D5" s="62"/>
      <c r="E5" s="62"/>
      <c r="F5" s="62"/>
      <c r="G5" s="64"/>
      <c r="H5" s="62"/>
      <c r="I5" s="62"/>
      <c r="J5" s="62"/>
    </row>
    <row r="6" spans="1:11" s="1" customFormat="1" ht="63.75" x14ac:dyDescent="0.25">
      <c r="A6" s="34">
        <v>1</v>
      </c>
      <c r="B6" s="15" t="s">
        <v>22</v>
      </c>
      <c r="C6" s="16" t="s">
        <v>23</v>
      </c>
      <c r="D6" s="17" t="s">
        <v>24</v>
      </c>
      <c r="E6" s="27">
        <v>227389000</v>
      </c>
      <c r="F6" s="27">
        <v>11369450</v>
      </c>
      <c r="G6" s="56">
        <v>4922898</v>
      </c>
      <c r="H6" s="48">
        <v>45239</v>
      </c>
      <c r="I6" s="55">
        <v>296135</v>
      </c>
      <c r="J6" s="51" t="s">
        <v>65</v>
      </c>
    </row>
    <row r="7" spans="1:11" s="1" customFormat="1" ht="51" x14ac:dyDescent="0.25">
      <c r="A7" s="34">
        <v>2</v>
      </c>
      <c r="B7" s="18">
        <v>10000395</v>
      </c>
      <c r="C7" s="16" t="s">
        <v>28</v>
      </c>
      <c r="D7" s="19" t="s">
        <v>29</v>
      </c>
      <c r="E7" s="27">
        <v>114933000</v>
      </c>
      <c r="F7" s="27">
        <v>5746650</v>
      </c>
      <c r="G7" s="57">
        <v>4922820</v>
      </c>
      <c r="H7" s="50">
        <v>45239</v>
      </c>
      <c r="I7" s="56">
        <v>296141</v>
      </c>
      <c r="J7" s="35" t="s">
        <v>68</v>
      </c>
    </row>
    <row r="8" spans="1:11" s="45" customFormat="1" ht="25.5" x14ac:dyDescent="0.25">
      <c r="A8" s="40">
        <v>3</v>
      </c>
      <c r="B8" s="41">
        <v>10000605</v>
      </c>
      <c r="C8" s="42" t="s">
        <v>30</v>
      </c>
      <c r="D8" s="42" t="s">
        <v>31</v>
      </c>
      <c r="E8" s="43">
        <v>47681000</v>
      </c>
      <c r="F8" s="43">
        <v>2384050</v>
      </c>
      <c r="G8" s="58">
        <v>4922364</v>
      </c>
      <c r="H8" s="49">
        <v>45239</v>
      </c>
      <c r="I8" s="56">
        <v>296137</v>
      </c>
      <c r="J8" s="44" t="s">
        <v>66</v>
      </c>
    </row>
    <row r="9" spans="1:11" s="45" customFormat="1" ht="38.25" x14ac:dyDescent="0.25">
      <c r="A9" s="40">
        <v>4</v>
      </c>
      <c r="B9" s="41">
        <v>10000558</v>
      </c>
      <c r="C9" s="42" t="s">
        <v>37</v>
      </c>
      <c r="D9" s="46" t="s">
        <v>58</v>
      </c>
      <c r="E9" s="43">
        <v>1039532000</v>
      </c>
      <c r="F9" s="43">
        <v>51976600</v>
      </c>
      <c r="G9" s="59">
        <v>4921911</v>
      </c>
      <c r="H9" s="49">
        <v>45239</v>
      </c>
      <c r="I9" s="55">
        <v>296139</v>
      </c>
      <c r="J9" s="44" t="s">
        <v>67</v>
      </c>
    </row>
    <row r="10" spans="1:11" s="47" customFormat="1" ht="38.25" x14ac:dyDescent="0.25">
      <c r="A10" s="40">
        <v>5</v>
      </c>
      <c r="B10" s="41">
        <v>10000034</v>
      </c>
      <c r="C10" s="42" t="s">
        <v>39</v>
      </c>
      <c r="D10" s="46" t="s">
        <v>59</v>
      </c>
      <c r="E10" s="43">
        <v>69170000</v>
      </c>
      <c r="F10" s="43">
        <v>3458500</v>
      </c>
      <c r="G10" s="60">
        <v>4922555</v>
      </c>
      <c r="H10" s="72">
        <v>45239</v>
      </c>
      <c r="I10" s="56">
        <v>296128</v>
      </c>
      <c r="J10" s="53" t="s">
        <v>63</v>
      </c>
    </row>
    <row r="11" spans="1:11" s="47" customFormat="1" ht="25.5" x14ac:dyDescent="0.25">
      <c r="A11" s="40">
        <v>6</v>
      </c>
      <c r="B11" s="41">
        <v>10000039</v>
      </c>
      <c r="C11" s="42" t="s">
        <v>41</v>
      </c>
      <c r="D11" s="46" t="s">
        <v>60</v>
      </c>
      <c r="E11" s="43">
        <v>10087000</v>
      </c>
      <c r="F11" s="43">
        <v>504350</v>
      </c>
      <c r="G11" s="56">
        <v>4922394</v>
      </c>
      <c r="H11" s="72">
        <v>45239</v>
      </c>
      <c r="I11" s="56">
        <v>296151</v>
      </c>
      <c r="J11" s="53" t="s">
        <v>71</v>
      </c>
    </row>
    <row r="12" spans="1:11" s="47" customFormat="1" ht="25.5" x14ac:dyDescent="0.25">
      <c r="A12" s="40">
        <v>7</v>
      </c>
      <c r="B12" s="41">
        <v>10000040</v>
      </c>
      <c r="C12" s="42" t="s">
        <v>41</v>
      </c>
      <c r="D12" s="46" t="s">
        <v>61</v>
      </c>
      <c r="E12" s="43">
        <v>22255000</v>
      </c>
      <c r="F12" s="43">
        <v>1112750</v>
      </c>
      <c r="G12" s="55">
        <v>4922227</v>
      </c>
      <c r="H12" s="72">
        <v>45239</v>
      </c>
      <c r="I12" s="56">
        <v>296147</v>
      </c>
      <c r="J12" s="53" t="s">
        <v>69</v>
      </c>
    </row>
    <row r="13" spans="1:11" ht="25.5" x14ac:dyDescent="0.25">
      <c r="A13" s="34">
        <v>8</v>
      </c>
      <c r="B13" s="18" t="s">
        <v>46</v>
      </c>
      <c r="C13" s="16" t="s">
        <v>47</v>
      </c>
      <c r="D13" s="16" t="s">
        <v>48</v>
      </c>
      <c r="E13" s="27">
        <v>403546000</v>
      </c>
      <c r="F13" s="27">
        <v>20177300</v>
      </c>
      <c r="G13" s="58">
        <v>4922471</v>
      </c>
      <c r="H13" s="72">
        <v>45239</v>
      </c>
      <c r="I13" s="56">
        <v>296150</v>
      </c>
      <c r="J13" s="54" t="s">
        <v>70</v>
      </c>
    </row>
    <row r="14" spans="1:11" ht="25.5" x14ac:dyDescent="0.25">
      <c r="A14" s="34">
        <v>9</v>
      </c>
      <c r="B14" s="18">
        <v>10000227</v>
      </c>
      <c r="C14" s="16" t="s">
        <v>52</v>
      </c>
      <c r="D14" s="16" t="s">
        <v>53</v>
      </c>
      <c r="E14" s="27">
        <v>196725000</v>
      </c>
      <c r="F14" s="27">
        <v>9836250</v>
      </c>
      <c r="G14" s="57">
        <v>492209</v>
      </c>
      <c r="H14" s="73">
        <v>45239</v>
      </c>
      <c r="I14" s="56">
        <v>296152</v>
      </c>
      <c r="J14" s="54" t="s">
        <v>72</v>
      </c>
    </row>
    <row r="15" spans="1:11" ht="51" x14ac:dyDescent="0.25">
      <c r="A15" s="34">
        <v>10</v>
      </c>
      <c r="B15" s="18" t="s">
        <v>54</v>
      </c>
      <c r="C15" s="16" t="s">
        <v>55</v>
      </c>
      <c r="D15" s="16" t="s">
        <v>56</v>
      </c>
      <c r="E15" s="27">
        <v>129149600</v>
      </c>
      <c r="F15" s="27">
        <v>6457480</v>
      </c>
      <c r="G15" s="58">
        <v>4922622</v>
      </c>
      <c r="H15" s="73">
        <v>45239</v>
      </c>
      <c r="I15" s="56">
        <v>296129</v>
      </c>
      <c r="J15" s="54" t="s">
        <v>64</v>
      </c>
    </row>
    <row r="16" spans="1:11" x14ac:dyDescent="0.25">
      <c r="A16" s="36"/>
      <c r="B16" s="36"/>
      <c r="C16" s="37"/>
      <c r="D16" s="38"/>
      <c r="E16" s="39"/>
      <c r="F16" s="39"/>
      <c r="G16" s="39"/>
      <c r="H16" s="37"/>
      <c r="I16" s="38"/>
      <c r="J16" s="38"/>
      <c r="K16" s="31"/>
    </row>
    <row r="17" spans="8:8" x14ac:dyDescent="0.25">
      <c r="H17" s="52"/>
    </row>
  </sheetData>
  <mergeCells count="11">
    <mergeCell ref="A4:A5"/>
    <mergeCell ref="B4:B5"/>
    <mergeCell ref="C4:C5"/>
    <mergeCell ref="D4:D5"/>
    <mergeCell ref="G4:G5"/>
    <mergeCell ref="D2:J2"/>
    <mergeCell ref="E4:E5"/>
    <mergeCell ref="F4:F5"/>
    <mergeCell ref="I4:I5"/>
    <mergeCell ref="J4:J5"/>
    <mergeCell ref="H4:H5"/>
  </mergeCells>
  <hyperlinks>
    <hyperlink ref="J6" r:id="rId1"/>
    <hyperlink ref="J10" location="'10 ед'!A1" display="https://cabinet-auction.gosreestr.kz/p/ru/auctions/296128/seller-view"/>
    <hyperlink ref="J15" location="'10 ед'!A1" display="https://cabinet-auction.gosreestr.kz/p/ru/auctions/296129/seller-view"/>
    <hyperlink ref="J12" location="'10 ед'!A1" display="https://cabinet-auction.gosreestr.kz/p/ru/auctions/296147/seller-view"/>
    <hyperlink ref="J13" location="'10 ед'!A1" display="https://cabinet-auction.gosreestr.kz/p/ru/auctions/296150/seller-view"/>
    <hyperlink ref="J1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zoomScale="90" zoomScaleNormal="90" workbookViewId="0">
      <selection sqref="A1:XFD1048576"/>
    </sheetView>
  </sheetViews>
  <sheetFormatPr defaultRowHeight="15" x14ac:dyDescent="0.25"/>
  <cols>
    <col min="1" max="1" width="4.140625" style="3" customWidth="1"/>
    <col min="2" max="2" width="12.7109375" style="3" customWidth="1"/>
    <col min="3" max="3" width="31.42578125" style="3" customWidth="1"/>
    <col min="4" max="4" width="51.140625" style="2" customWidth="1"/>
    <col min="5" max="5" width="14" style="4" customWidth="1"/>
    <col min="6" max="7" width="19.85546875" style="4" customWidth="1"/>
    <col min="8" max="8" width="17.85546875" style="2" customWidth="1"/>
    <col min="9" max="9" width="49.7109375" style="2" customWidth="1"/>
    <col min="10" max="10" width="18.140625" style="2" customWidth="1"/>
    <col min="11" max="11" width="19.7109375" style="2" customWidth="1"/>
    <col min="12" max="12" width="21.42578125" style="2" customWidth="1"/>
    <col min="13" max="13" width="11.5703125" style="2" bestFit="1" customWidth="1"/>
    <col min="14" max="16384" width="9.140625" style="2"/>
  </cols>
  <sheetData>
    <row r="2" spans="1:13" x14ac:dyDescent="0.25">
      <c r="A2" s="1"/>
      <c r="B2" s="1"/>
      <c r="C2" s="1"/>
      <c r="D2" s="70" t="s">
        <v>0</v>
      </c>
      <c r="E2" s="70"/>
      <c r="F2" s="70"/>
      <c r="G2" s="70"/>
      <c r="H2" s="70"/>
      <c r="I2" s="70"/>
    </row>
    <row r="4" spans="1:13" x14ac:dyDescent="0.25">
      <c r="A4" s="71" t="s">
        <v>4</v>
      </c>
      <c r="B4" s="71" t="s">
        <v>20</v>
      </c>
      <c r="C4" s="71" t="s">
        <v>5</v>
      </c>
      <c r="D4" s="71" t="s">
        <v>21</v>
      </c>
      <c r="E4" s="71" t="s">
        <v>6</v>
      </c>
      <c r="F4" s="71" t="s">
        <v>7</v>
      </c>
      <c r="G4" s="71" t="s">
        <v>57</v>
      </c>
      <c r="H4" s="71" t="s">
        <v>8</v>
      </c>
      <c r="I4" s="71" t="s">
        <v>9</v>
      </c>
      <c r="J4" s="65" t="s">
        <v>1</v>
      </c>
      <c r="K4" s="65" t="s">
        <v>2</v>
      </c>
      <c r="L4" s="65" t="s">
        <v>3</v>
      </c>
    </row>
    <row r="5" spans="1:13" s="7" customFormat="1" ht="93.75" customHeight="1" x14ac:dyDescent="0.25">
      <c r="A5" s="71"/>
      <c r="B5" s="71"/>
      <c r="C5" s="71"/>
      <c r="D5" s="71"/>
      <c r="E5" s="71"/>
      <c r="F5" s="71"/>
      <c r="G5" s="71"/>
      <c r="H5" s="71"/>
      <c r="I5" s="71"/>
      <c r="J5" s="66"/>
      <c r="K5" s="66"/>
      <c r="L5" s="66"/>
    </row>
    <row r="6" spans="1:13" s="1" customFormat="1" ht="63.75" x14ac:dyDescent="0.25">
      <c r="A6" s="8">
        <v>1</v>
      </c>
      <c r="B6" s="15" t="s">
        <v>22</v>
      </c>
      <c r="C6" s="16" t="s">
        <v>23</v>
      </c>
      <c r="D6" s="17" t="s">
        <v>24</v>
      </c>
      <c r="E6" s="5" t="s">
        <v>10</v>
      </c>
      <c r="F6" s="27">
        <v>227389000</v>
      </c>
      <c r="G6" s="27">
        <v>11369450</v>
      </c>
      <c r="H6" s="9">
        <v>252175</v>
      </c>
      <c r="I6" s="10" t="s">
        <v>11</v>
      </c>
      <c r="J6" s="67">
        <v>61260</v>
      </c>
      <c r="K6" s="6">
        <f t="shared" ref="K6:L20" si="0">3063*0.5</f>
        <v>1531.5</v>
      </c>
      <c r="L6" s="6">
        <f t="shared" si="0"/>
        <v>1531.5</v>
      </c>
    </row>
    <row r="7" spans="1:13" s="1" customFormat="1" ht="51" x14ac:dyDescent="0.25">
      <c r="A7" s="8">
        <v>2</v>
      </c>
      <c r="B7" s="18" t="s">
        <v>25</v>
      </c>
      <c r="C7" s="16" t="s">
        <v>26</v>
      </c>
      <c r="D7" s="19" t="s">
        <v>27</v>
      </c>
      <c r="E7" s="5" t="s">
        <v>12</v>
      </c>
      <c r="F7" s="27">
        <v>124823000</v>
      </c>
      <c r="G7" s="27">
        <v>6241150</v>
      </c>
      <c r="H7" s="9">
        <v>252299</v>
      </c>
      <c r="I7" s="10" t="s">
        <v>13</v>
      </c>
      <c r="J7" s="68"/>
      <c r="K7" s="6">
        <f t="shared" si="0"/>
        <v>1531.5</v>
      </c>
      <c r="L7" s="6">
        <f t="shared" si="0"/>
        <v>1531.5</v>
      </c>
    </row>
    <row r="8" spans="1:13" s="1" customFormat="1" ht="38.25" x14ac:dyDescent="0.25">
      <c r="A8" s="8">
        <v>3</v>
      </c>
      <c r="B8" s="18">
        <v>10000395</v>
      </c>
      <c r="C8" s="16" t="s">
        <v>28</v>
      </c>
      <c r="D8" s="19" t="s">
        <v>29</v>
      </c>
      <c r="E8" s="11" t="s">
        <v>14</v>
      </c>
      <c r="F8" s="27">
        <v>114933000</v>
      </c>
      <c r="G8" s="27">
        <v>5746650</v>
      </c>
      <c r="H8" s="9">
        <v>252442</v>
      </c>
      <c r="I8" s="10" t="s">
        <v>15</v>
      </c>
      <c r="J8" s="68"/>
      <c r="K8" s="6">
        <f t="shared" si="0"/>
        <v>1531.5</v>
      </c>
      <c r="L8" s="6">
        <f t="shared" si="0"/>
        <v>1531.5</v>
      </c>
    </row>
    <row r="9" spans="1:13" s="1" customFormat="1" ht="30" x14ac:dyDescent="0.25">
      <c r="A9" s="8">
        <v>4</v>
      </c>
      <c r="B9" s="20">
        <v>10000605</v>
      </c>
      <c r="C9" s="21" t="s">
        <v>30</v>
      </c>
      <c r="D9" s="21" t="s">
        <v>31</v>
      </c>
      <c r="E9" s="11" t="s">
        <v>14</v>
      </c>
      <c r="F9" s="28">
        <v>47681000</v>
      </c>
      <c r="G9" s="27">
        <v>2384050</v>
      </c>
      <c r="H9" s="9">
        <v>252443</v>
      </c>
      <c r="I9" s="10" t="s">
        <v>16</v>
      </c>
      <c r="J9" s="68"/>
      <c r="K9" s="6">
        <f t="shared" si="0"/>
        <v>1531.5</v>
      </c>
      <c r="L9" s="6">
        <f t="shared" si="0"/>
        <v>1531.5</v>
      </c>
    </row>
    <row r="10" spans="1:13" s="1" customFormat="1" ht="191.25" x14ac:dyDescent="0.25">
      <c r="A10" s="8">
        <v>5</v>
      </c>
      <c r="B10" s="22" t="s">
        <v>32</v>
      </c>
      <c r="C10" s="23" t="s">
        <v>33</v>
      </c>
      <c r="D10" s="17" t="s">
        <v>34</v>
      </c>
      <c r="E10" s="11" t="s">
        <v>14</v>
      </c>
      <c r="F10" s="29">
        <v>679605059</v>
      </c>
      <c r="G10" s="27">
        <v>33980252.950000003</v>
      </c>
      <c r="H10" s="9">
        <v>252441</v>
      </c>
      <c r="I10" s="10" t="s">
        <v>17</v>
      </c>
      <c r="J10" s="68"/>
      <c r="K10" s="6">
        <f t="shared" si="0"/>
        <v>1531.5</v>
      </c>
      <c r="L10" s="6">
        <f t="shared" si="0"/>
        <v>1531.5</v>
      </c>
    </row>
    <row r="11" spans="1:13" s="1" customFormat="1" ht="76.5" x14ac:dyDescent="0.25">
      <c r="A11" s="8">
        <v>6</v>
      </c>
      <c r="B11" s="22" t="s">
        <v>35</v>
      </c>
      <c r="C11" s="24" t="s">
        <v>36</v>
      </c>
      <c r="D11" s="17" t="s">
        <v>34</v>
      </c>
      <c r="E11" s="11" t="s">
        <v>14</v>
      </c>
      <c r="F11" s="30">
        <v>483649160</v>
      </c>
      <c r="G11" s="27">
        <v>24182458</v>
      </c>
      <c r="H11" s="9">
        <v>252440</v>
      </c>
      <c r="I11" s="10" t="s">
        <v>18</v>
      </c>
      <c r="J11" s="68"/>
      <c r="K11" s="6">
        <f t="shared" si="0"/>
        <v>1531.5</v>
      </c>
      <c r="L11" s="6">
        <f t="shared" si="0"/>
        <v>1531.5</v>
      </c>
    </row>
    <row r="12" spans="1:13" s="1" customFormat="1" ht="63.75" x14ac:dyDescent="0.25">
      <c r="A12" s="8">
        <v>7</v>
      </c>
      <c r="B12" s="20">
        <v>10000558</v>
      </c>
      <c r="C12" s="21" t="s">
        <v>37</v>
      </c>
      <c r="D12" s="25" t="s">
        <v>38</v>
      </c>
      <c r="E12" s="11" t="s">
        <v>14</v>
      </c>
      <c r="F12" s="28">
        <v>1039532000</v>
      </c>
      <c r="G12" s="27">
        <v>51976600</v>
      </c>
      <c r="H12" s="9">
        <v>252438</v>
      </c>
      <c r="I12" s="10" t="s">
        <v>19</v>
      </c>
      <c r="J12" s="68"/>
      <c r="K12" s="6">
        <f t="shared" si="0"/>
        <v>1531.5</v>
      </c>
      <c r="L12" s="6">
        <f t="shared" si="0"/>
        <v>1531.5</v>
      </c>
    </row>
    <row r="13" spans="1:13" ht="76.5" x14ac:dyDescent="0.25">
      <c r="A13" s="8">
        <v>8</v>
      </c>
      <c r="B13" s="20">
        <v>10000034</v>
      </c>
      <c r="C13" s="21" t="s">
        <v>39</v>
      </c>
      <c r="D13" s="25" t="s">
        <v>40</v>
      </c>
      <c r="E13" s="32"/>
      <c r="F13" s="28">
        <v>69170000</v>
      </c>
      <c r="G13" s="27">
        <v>3458500</v>
      </c>
      <c r="H13" s="33"/>
      <c r="I13" s="33"/>
      <c r="J13" s="68"/>
      <c r="K13" s="6">
        <f t="shared" si="0"/>
        <v>1531.5</v>
      </c>
      <c r="L13" s="6">
        <f t="shared" si="0"/>
        <v>1531.5</v>
      </c>
      <c r="M13" s="14"/>
    </row>
    <row r="14" spans="1:13" ht="51" x14ac:dyDescent="0.25">
      <c r="A14" s="8">
        <v>9</v>
      </c>
      <c r="B14" s="20">
        <v>10000039</v>
      </c>
      <c r="C14" s="21" t="s">
        <v>41</v>
      </c>
      <c r="D14" s="25" t="s">
        <v>42</v>
      </c>
      <c r="E14" s="32"/>
      <c r="F14" s="28">
        <v>10087000</v>
      </c>
      <c r="G14" s="27">
        <v>504350</v>
      </c>
      <c r="H14" s="33"/>
      <c r="I14" s="33"/>
      <c r="J14" s="68"/>
      <c r="K14" s="6">
        <f t="shared" si="0"/>
        <v>1531.5</v>
      </c>
      <c r="L14" s="6">
        <f t="shared" si="0"/>
        <v>1531.5</v>
      </c>
    </row>
    <row r="15" spans="1:13" ht="51" x14ac:dyDescent="0.25">
      <c r="A15" s="8">
        <v>10</v>
      </c>
      <c r="B15" s="20">
        <v>10000040</v>
      </c>
      <c r="C15" s="21" t="s">
        <v>41</v>
      </c>
      <c r="D15" s="25" t="s">
        <v>43</v>
      </c>
      <c r="E15" s="32"/>
      <c r="F15" s="28">
        <v>22255000</v>
      </c>
      <c r="G15" s="27">
        <v>1112750</v>
      </c>
      <c r="H15" s="33"/>
      <c r="I15" s="33"/>
      <c r="J15" s="68"/>
      <c r="K15" s="6">
        <f t="shared" si="0"/>
        <v>1531.5</v>
      </c>
      <c r="L15" s="6">
        <f t="shared" si="0"/>
        <v>1531.5</v>
      </c>
    </row>
    <row r="16" spans="1:13" ht="25.5" x14ac:dyDescent="0.25">
      <c r="A16" s="8">
        <v>11</v>
      </c>
      <c r="B16" s="18">
        <v>10000388</v>
      </c>
      <c r="C16" s="16" t="s">
        <v>44</v>
      </c>
      <c r="D16" s="16" t="s">
        <v>45</v>
      </c>
      <c r="E16" s="32"/>
      <c r="F16" s="27">
        <v>90641000</v>
      </c>
      <c r="G16" s="27">
        <v>4532050</v>
      </c>
      <c r="H16" s="33"/>
      <c r="I16" s="33"/>
      <c r="J16" s="68"/>
      <c r="K16" s="6">
        <f t="shared" si="0"/>
        <v>1531.5</v>
      </c>
      <c r="L16" s="6">
        <f t="shared" si="0"/>
        <v>1531.5</v>
      </c>
    </row>
    <row r="17" spans="1:13" ht="25.5" x14ac:dyDescent="0.25">
      <c r="A17" s="8">
        <v>12</v>
      </c>
      <c r="B17" s="18" t="s">
        <v>46</v>
      </c>
      <c r="C17" s="16" t="s">
        <v>47</v>
      </c>
      <c r="D17" s="16" t="s">
        <v>48</v>
      </c>
      <c r="E17" s="32"/>
      <c r="F17" s="27">
        <v>403546000</v>
      </c>
      <c r="G17" s="27">
        <v>20177300</v>
      </c>
      <c r="H17" s="33"/>
      <c r="I17" s="33"/>
      <c r="J17" s="68"/>
      <c r="K17" s="6">
        <f t="shared" si="0"/>
        <v>1531.5</v>
      </c>
      <c r="L17" s="6">
        <f t="shared" si="0"/>
        <v>1531.5</v>
      </c>
    </row>
    <row r="18" spans="1:13" ht="38.25" x14ac:dyDescent="0.25">
      <c r="A18" s="8">
        <v>13</v>
      </c>
      <c r="B18" s="18">
        <v>10001519</v>
      </c>
      <c r="C18" s="26" t="s">
        <v>49</v>
      </c>
      <c r="D18" s="17" t="s">
        <v>50</v>
      </c>
      <c r="E18" s="32"/>
      <c r="F18" s="27">
        <v>80457000</v>
      </c>
      <c r="G18" s="27">
        <v>4022850</v>
      </c>
      <c r="H18" s="33"/>
      <c r="I18" s="33"/>
      <c r="J18" s="68"/>
      <c r="K18" s="6">
        <f t="shared" si="0"/>
        <v>1531.5</v>
      </c>
      <c r="L18" s="6">
        <f t="shared" si="0"/>
        <v>1531.5</v>
      </c>
    </row>
    <row r="19" spans="1:13" ht="38.25" x14ac:dyDescent="0.25">
      <c r="A19" s="8">
        <v>14</v>
      </c>
      <c r="B19" s="18">
        <v>10001520</v>
      </c>
      <c r="C19" s="26" t="s">
        <v>49</v>
      </c>
      <c r="D19" s="17" t="s">
        <v>51</v>
      </c>
      <c r="E19" s="32"/>
      <c r="F19" s="27">
        <v>50013000</v>
      </c>
      <c r="G19" s="27">
        <v>2500650</v>
      </c>
      <c r="H19" s="33"/>
      <c r="I19" s="33"/>
      <c r="J19" s="68"/>
      <c r="K19" s="6">
        <f t="shared" si="0"/>
        <v>1531.5</v>
      </c>
      <c r="L19" s="6">
        <f t="shared" si="0"/>
        <v>1531.5</v>
      </c>
    </row>
    <row r="20" spans="1:13" ht="25.5" x14ac:dyDescent="0.25">
      <c r="A20" s="8">
        <v>15</v>
      </c>
      <c r="B20" s="18">
        <v>10000227</v>
      </c>
      <c r="C20" s="16" t="s">
        <v>52</v>
      </c>
      <c r="D20" s="16" t="s">
        <v>53</v>
      </c>
      <c r="E20" s="32"/>
      <c r="F20" s="27">
        <v>196725000</v>
      </c>
      <c r="G20" s="27">
        <v>9836250</v>
      </c>
      <c r="H20" s="33"/>
      <c r="I20" s="33"/>
      <c r="J20" s="68"/>
      <c r="K20" s="6">
        <f t="shared" si="0"/>
        <v>1531.5</v>
      </c>
      <c r="L20" s="6">
        <f t="shared" si="0"/>
        <v>1531.5</v>
      </c>
    </row>
    <row r="21" spans="1:13" ht="38.25" x14ac:dyDescent="0.25">
      <c r="A21" s="8">
        <v>16</v>
      </c>
      <c r="B21" s="18" t="s">
        <v>54</v>
      </c>
      <c r="C21" s="16" t="s">
        <v>55</v>
      </c>
      <c r="D21" s="16" t="s">
        <v>56</v>
      </c>
      <c r="E21" s="32"/>
      <c r="F21" s="27">
        <v>129149600</v>
      </c>
      <c r="G21" s="27">
        <v>6457480</v>
      </c>
      <c r="H21" s="33"/>
      <c r="I21" s="33"/>
      <c r="J21" s="69"/>
      <c r="K21" s="6">
        <f t="shared" ref="K21:L21" si="1">3063*0.5</f>
        <v>1531.5</v>
      </c>
      <c r="L21" s="6">
        <f t="shared" si="1"/>
        <v>1531.5</v>
      </c>
    </row>
    <row r="22" spans="1:13" x14ac:dyDescent="0.25">
      <c r="J22" s="12">
        <f>SUM(J6)</f>
        <v>61260</v>
      </c>
      <c r="K22" s="31">
        <f>SUM(K5:K21)</f>
        <v>24504</v>
      </c>
      <c r="L22" s="31">
        <f>SUM(L5:L21)</f>
        <v>24504</v>
      </c>
      <c r="M22" s="13">
        <f>SUM(J22:L22)</f>
        <v>110268</v>
      </c>
    </row>
  </sheetData>
  <mergeCells count="14">
    <mergeCell ref="K4:K5"/>
    <mergeCell ref="L4:L5"/>
    <mergeCell ref="J6:J21"/>
    <mergeCell ref="D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hyperlinks>
    <hyperlink ref="H12" r:id="rId1" display="https://cabinet-auction.gosreestr.kz/p/ru/auctions/252438/user-view"/>
    <hyperlink ref="H10" r:id="rId2" display="https://cabinet-auction.gosreestr.kz/p/ru/auctions/252441/user-view"/>
    <hyperlink ref="H11" r:id="rId3" display="https://cabinet-auction.gosreestr.kz/p/ru/auctions/252440/user-view"/>
    <hyperlink ref="H9" r:id="rId4" display="https://cabinet-auction.gosreestr.kz/p/ru/auctions/252443/user-view"/>
    <hyperlink ref="H8" r:id="rId5" display="https://cabinet-auction.gosreestr.kz/p/ru/auctions/252442/user-view"/>
    <hyperlink ref="I8" r:id="rId6"/>
    <hyperlink ref="I9" r:id="rId7"/>
    <hyperlink ref="I10" r:id="rId8"/>
    <hyperlink ref="I11" r:id="rId9"/>
    <hyperlink ref="I12" r:id="rId10"/>
    <hyperlink ref="H6" r:id="rId11" display="https://cabinet-auction.gosreestr.kz/p/ru/auctions/252175/seller-view"/>
    <hyperlink ref="H7" r:id="rId12" display="https://cabinet-auction.gosreestr.kz/p/ru/auctions/252299/user-vie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ед</vt:lpstr>
      <vt:lpstr>в идеале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Дюсебаева Данеля Сайлаубековна</dc:creator>
  <cp:lastModifiedBy>Дюсебаева Данеля Сайлаубековна</cp:lastModifiedBy>
  <dcterms:created xsi:type="dcterms:W3CDTF">2023-08-31T06:28:45Z</dcterms:created>
  <dcterms:modified xsi:type="dcterms:W3CDTF">2023-10-26T03:18:03Z</dcterms:modified>
</cp:coreProperties>
</file>